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390" yWindow="615" windowWidth="27735" windowHeight="11475"/>
  </bookViews>
  <sheets>
    <sheet name="Sheet0" sheetId="1" r:id="rId1"/>
  </sheets>
  <calcPr calcId="124519"/>
</workbook>
</file>

<file path=xl/calcChain.xml><?xml version="1.0" encoding="utf-8"?>
<calcChain xmlns="http://schemas.openxmlformats.org/spreadsheetml/2006/main">
  <c r="E22" i="1"/>
  <c r="C8" l="1"/>
  <c r="E8" l="1"/>
  <c r="E18" s="1"/>
  <c r="G18" s="1"/>
  <c r="G31" s="1"/>
</calcChain>
</file>

<file path=xl/sharedStrings.xml><?xml version="1.0" encoding="utf-8"?>
<sst xmlns="http://schemas.openxmlformats.org/spreadsheetml/2006/main" count="110" uniqueCount="94">
  <si>
    <t>南京市本级项目支出绩效自评价情况表</t>
  </si>
  <si>
    <t>填报单位：</t>
  </si>
  <si>
    <t>中国共产党南京市委员会老干部局</t>
  </si>
  <si>
    <t>项目名称：</t>
  </si>
  <si>
    <t>项目实施年度：</t>
  </si>
  <si>
    <t>填报人：</t>
  </si>
  <si>
    <t>联系电话：</t>
  </si>
  <si>
    <t>年度绩效目标：</t>
  </si>
  <si>
    <t>1、突出抓好思想理论武装，坚持聚焦重大主题开展活动。2、做好凝心聚力工作，围绕典范城市建设发挥老干部作用，围绕立德树人支持关心下一代工作。3、提供个性化多样化服务，落实各项待遇政策，强化学习活动阵地建设，使得服务管理更有质量。4、注重信息化建设，推进老干部工作信息化精准化规范化。</t>
  </si>
  <si>
    <t>年度绩效目标完成情况：</t>
  </si>
  <si>
    <t>项目名称</t>
  </si>
  <si>
    <t>年初预算数</t>
  </si>
  <si>
    <t>实际执行数</t>
  </si>
  <si>
    <t>是否偏差</t>
  </si>
  <si>
    <t/>
  </si>
  <si>
    <t>评价指标</t>
  </si>
  <si>
    <t>年初指标值</t>
  </si>
  <si>
    <t>实际完成值</t>
  </si>
  <si>
    <t>权重</t>
  </si>
  <si>
    <t>得分</t>
  </si>
  <si>
    <t>评分依据</t>
  </si>
  <si>
    <t>未完成指标原因分析</t>
  </si>
  <si>
    <t>一级指标</t>
  </si>
  <si>
    <t>二级指标</t>
  </si>
  <si>
    <t>三级指标</t>
  </si>
  <si>
    <t>决策</t>
  </si>
  <si>
    <t>项目立项</t>
  </si>
  <si>
    <t>立项依据充分性</t>
  </si>
  <si>
    <t>充分</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</si>
  <si>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</si>
  <si>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</si>
  <si>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</si>
  <si>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</si>
  <si>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</si>
  <si>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</si>
  <si>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</si>
  <si>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</si>
  <si>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</si>
  <si>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</si>
  <si>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</si>
  <si>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资金投入</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</si>
  <si>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</si>
  <si>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</si>
  <si>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</si>
  <si>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</si>
  <si>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</si>
  <si>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过程</t>
  </si>
  <si>
    <t>资金管理</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</si>
  <si>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</si>
  <si>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</si>
  <si>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</si>
  <si>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预算执行率</t>
  </si>
  <si>
    <t>＝100%</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</si>
  <si>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</si>
  <si>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</si>
  <si>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</si>
  <si>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组织实施</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</si>
  <si>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</si>
  <si>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</si>
  <si>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</si>
  <si>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</si>
  <si>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</si>
  <si>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</si>
  <si>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产出指标</t>
  </si>
  <si>
    <t>数量指标</t>
  </si>
  <si>
    <t>重点工作完成率</t>
  </si>
  <si>
    <t>≥100%</t>
  </si>
  <si>
    <t>质量指标</t>
  </si>
  <si>
    <t>重点工作完成质量</t>
  </si>
  <si>
    <t>较高</t>
  </si>
  <si>
    <t>时效指标</t>
  </si>
  <si>
    <t>重点工作完成时间</t>
  </si>
  <si>
    <t>及时高效</t>
  </si>
  <si>
    <t>成本指标</t>
  </si>
  <si>
    <t>效益指标</t>
  </si>
  <si>
    <t>经济效益</t>
  </si>
  <si>
    <t>社会效益</t>
  </si>
  <si>
    <t>对中央、省市委老干部工作政策的宣传贯彻落实</t>
  </si>
  <si>
    <t>生态效益</t>
  </si>
  <si>
    <t>可持续影响</t>
  </si>
  <si>
    <t>满意度指标</t>
  </si>
  <si>
    <t>服务对象满意度</t>
  </si>
  <si>
    <t xml:space="preserve"> 注：1、自评价可参考绩效目标，结合实际情况设置相应评价指标，并分别打分（总分100）。指标栏可以根据自评价指标设置情况自行调整。
   2、“评分依据”栏要说明评价规则及评分依据，其中定量指标需增列评分公式。</t>
  </si>
  <si>
    <t>老干部工作经费</t>
    <phoneticPr fontId="46" type="noConversion"/>
  </si>
  <si>
    <t>老干部工作经费</t>
    <phoneticPr fontId="46" type="noConversion"/>
  </si>
  <si>
    <t>是</t>
    <phoneticPr fontId="46" type="noConversion"/>
  </si>
  <si>
    <t>焦晗雨</t>
    <phoneticPr fontId="46" type="noConversion"/>
  </si>
  <si>
    <t>评价要点：年初重点工作目标任务是否完成。     
      评分规则：评价要点执行情况分达成、部分达成、未达成三档，按100%-80%（含）、80%-60%（含）、60%-0%评分。</t>
  </si>
  <si>
    <t>评价要点：年初重点工作目标任务是否高质量高水平完成。     
      评分规则：评价要点执行情况分达成、部分达成、未达成三档，按100%-80%（含）、80%-60%（含）、60%-0%评分。</t>
  </si>
  <si>
    <t>评价要点：年初重点工作目标任务是否在规定时间节点前完成。     
      评分规则：评价要点执行情况分达成、部分达成、未达成三档，按100%-80%（含）、80%-60%（含）、60%-0%评分。</t>
  </si>
  <si>
    <t>评价要点：业务工作中是否充分宣传贯彻落实中央、省市委相关政策。     
      评分规则：评价要点执行情况分达成、部分达成、未达成三档，按100%-80%（含）、80%-60%（含）、60%-0%评分。</t>
  </si>
  <si>
    <t>1、持续加强离退休干部思想政治引领。2、积极探索离退休干部党建工作新路径。3、凝聚银龄力量助力中国式现代化南京新实践。4、努力为离退休干部办实事做好事解难事。</t>
    <phoneticPr fontId="46" type="noConversion"/>
  </si>
  <si>
    <t>年中预算压缩及过紧日子</t>
    <phoneticPr fontId="46" type="noConversion"/>
  </si>
  <si>
    <t>预算执行率=（实际支出资金/实际到位资金）×100%。
      实际支出资金：一定时期（本年度或项目期）内项目实际拨付的资金。
      评分规则：得分=预算执行率×分值。</t>
    <phoneticPr fontId="46" type="noConversion"/>
  </si>
</sst>
</file>

<file path=xl/styles.xml><?xml version="1.0" encoding="utf-8"?>
<styleSheet xmlns="http://schemas.openxmlformats.org/spreadsheetml/2006/main">
  <numFmts count="1">
    <numFmt numFmtId="176" formatCode="0.00_ "/>
  </numFmts>
  <fonts count="47">
    <font>
      <sz val="11"/>
      <color indexed="8"/>
      <name val="宋体"/>
      <family val="2"/>
      <scheme val="minor"/>
    </font>
    <font>
      <b/>
      <sz val="16"/>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9"/>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10"/>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10"/>
      <color rgb="FF000000"/>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60">
    <xf numFmtId="0" fontId="0" fillId="0" borderId="0" xfId="0">
      <alignment vertical="center"/>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40" fillId="0" borderId="1" xfId="0" applyFont="1" applyBorder="1" applyAlignment="1">
      <alignment horizontal="center" vertical="center" wrapText="1"/>
    </xf>
    <xf numFmtId="0" fontId="42"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76" fontId="39"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41" fillId="0" borderId="1" xfId="0" applyFont="1" applyBorder="1" applyAlignment="1">
      <alignment horizontal="left" vertical="center" wrapText="1"/>
    </xf>
    <xf numFmtId="0" fontId="0" fillId="0" borderId="0" xfId="0" applyAlignment="1">
      <alignment horizontal="lef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4" fillId="0" borderId="1" xfId="0" applyFont="1" applyBorder="1" applyAlignment="1">
      <alignment horizontal="center" vertical="center" wrapText="1"/>
    </xf>
    <xf numFmtId="0" fontId="3" fillId="2" borderId="2"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2" borderId="1" xfId="0" applyFont="1" applyFill="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0" applyFont="1" applyBorder="1" applyAlignment="1">
      <alignment horizontal="left" vertical="center" wrapText="1"/>
    </xf>
    <xf numFmtId="0" fontId="30"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4" fillId="0" borderId="1" xfId="0" applyFont="1" applyBorder="1" applyAlignment="1">
      <alignment horizontal="center" vertical="center" wrapText="1"/>
    </xf>
    <xf numFmtId="0" fontId="45" fillId="0" borderId="1" xfId="0" applyFont="1" applyBorder="1" applyAlignment="1">
      <alignment horizontal="left" vertical="center" wrapText="1"/>
    </xf>
    <xf numFmtId="0" fontId="2"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2"/>
  <sheetViews>
    <sheetView tabSelected="1" topLeftCell="A22" workbookViewId="0">
      <selection activeCell="H18" sqref="H18"/>
    </sheetView>
  </sheetViews>
  <sheetFormatPr defaultRowHeight="13.5"/>
  <cols>
    <col min="1" max="1" width="8.875" customWidth="1"/>
    <col min="2" max="2" width="8.625" customWidth="1"/>
    <col min="3" max="3" width="16.25" customWidth="1"/>
    <col min="4" max="4" width="10.125" customWidth="1"/>
    <col min="5" max="5" width="9.125" customWidth="1"/>
    <col min="6" max="7" width="7.5" customWidth="1"/>
    <col min="8" max="8" width="42.75" style="18" customWidth="1"/>
    <col min="9" max="9" width="9.875" customWidth="1"/>
  </cols>
  <sheetData>
    <row r="1" spans="1:9" ht="30" customHeight="1">
      <c r="A1" s="19" t="s">
        <v>0</v>
      </c>
      <c r="B1" s="19"/>
      <c r="C1" s="19"/>
      <c r="D1" s="19"/>
      <c r="E1" s="19"/>
      <c r="F1" s="19"/>
      <c r="G1" s="19"/>
      <c r="H1" s="19"/>
      <c r="I1" s="19"/>
    </row>
    <row r="2" spans="1:9" ht="18.95" customHeight="1">
      <c r="A2" s="20" t="s">
        <v>1</v>
      </c>
      <c r="B2" s="20"/>
      <c r="C2" s="21" t="s">
        <v>2</v>
      </c>
      <c r="D2" s="21"/>
      <c r="E2" s="22" t="s">
        <v>3</v>
      </c>
      <c r="F2" s="22"/>
      <c r="G2" s="20" t="s">
        <v>83</v>
      </c>
      <c r="H2" s="23"/>
      <c r="I2" s="23"/>
    </row>
    <row r="3" spans="1:9" ht="18.95" customHeight="1">
      <c r="A3" s="24" t="s">
        <v>4</v>
      </c>
      <c r="B3" s="24"/>
      <c r="C3" s="25">
        <v>2024</v>
      </c>
      <c r="D3" s="25"/>
      <c r="E3" s="25"/>
      <c r="F3" s="25"/>
      <c r="G3" s="25"/>
      <c r="H3" s="25"/>
      <c r="I3" s="25"/>
    </row>
    <row r="4" spans="1:9" ht="18.95" customHeight="1">
      <c r="A4" s="26" t="s">
        <v>5</v>
      </c>
      <c r="B4" s="26"/>
      <c r="C4" s="27" t="s">
        <v>86</v>
      </c>
      <c r="D4" s="28"/>
      <c r="E4" s="29" t="s">
        <v>6</v>
      </c>
      <c r="F4" s="29"/>
      <c r="G4" s="30">
        <v>83357255</v>
      </c>
      <c r="H4" s="30"/>
      <c r="I4" s="30"/>
    </row>
    <row r="5" spans="1:9" ht="39.75" customHeight="1">
      <c r="A5" s="31" t="s">
        <v>7</v>
      </c>
      <c r="B5" s="31"/>
      <c r="C5" s="32" t="s">
        <v>8</v>
      </c>
      <c r="D5" s="33"/>
      <c r="E5" s="33"/>
      <c r="F5" s="33"/>
      <c r="G5" s="33"/>
      <c r="H5" s="33"/>
      <c r="I5" s="34"/>
    </row>
    <row r="6" spans="1:9" ht="30" customHeight="1">
      <c r="A6" s="35" t="s">
        <v>9</v>
      </c>
      <c r="B6" s="35"/>
      <c r="C6" s="36" t="s">
        <v>91</v>
      </c>
      <c r="D6" s="37"/>
      <c r="E6" s="37"/>
      <c r="F6" s="37"/>
      <c r="G6" s="37"/>
      <c r="H6" s="37"/>
      <c r="I6" s="38"/>
    </row>
    <row r="7" spans="1:9" ht="18.95" customHeight="1">
      <c r="A7" s="39" t="s">
        <v>10</v>
      </c>
      <c r="B7" s="39"/>
      <c r="C7" s="40" t="s">
        <v>11</v>
      </c>
      <c r="D7" s="40"/>
      <c r="E7" s="41" t="s">
        <v>12</v>
      </c>
      <c r="F7" s="41"/>
      <c r="G7" s="42" t="s">
        <v>13</v>
      </c>
      <c r="H7" s="42"/>
      <c r="I7" s="42"/>
    </row>
    <row r="8" spans="1:9" ht="18.95" customHeight="1">
      <c r="A8" s="27" t="s">
        <v>84</v>
      </c>
      <c r="B8" s="43"/>
      <c r="C8" s="44">
        <f>360.1</f>
        <v>360.1</v>
      </c>
      <c r="D8" s="44"/>
      <c r="E8" s="45">
        <f>287.85</f>
        <v>287.85000000000002</v>
      </c>
      <c r="F8" s="45"/>
      <c r="G8" s="27" t="s">
        <v>85</v>
      </c>
      <c r="H8" s="46"/>
      <c r="I8" s="46"/>
    </row>
    <row r="9" spans="1:9" ht="18.95" customHeight="1">
      <c r="A9" s="47" t="s">
        <v>15</v>
      </c>
      <c r="B9" s="47"/>
      <c r="C9" s="47"/>
      <c r="D9" s="48" t="s">
        <v>16</v>
      </c>
      <c r="E9" s="49" t="s">
        <v>17</v>
      </c>
      <c r="F9" s="50" t="s">
        <v>18</v>
      </c>
      <c r="G9" s="51" t="s">
        <v>19</v>
      </c>
      <c r="H9" s="52" t="s">
        <v>20</v>
      </c>
      <c r="I9" s="53" t="s">
        <v>21</v>
      </c>
    </row>
    <row r="10" spans="1:9" ht="18.95" customHeight="1">
      <c r="A10" s="1" t="s">
        <v>22</v>
      </c>
      <c r="B10" s="2" t="s">
        <v>23</v>
      </c>
      <c r="C10" s="3" t="s">
        <v>24</v>
      </c>
      <c r="D10" s="48"/>
      <c r="E10" s="49"/>
      <c r="F10" s="50"/>
      <c r="G10" s="51"/>
      <c r="H10" s="52"/>
      <c r="I10" s="53"/>
    </row>
    <row r="11" spans="1:9" ht="159.75" customHeight="1">
      <c r="A11" s="54" t="s">
        <v>25</v>
      </c>
      <c r="B11" s="55" t="s">
        <v>26</v>
      </c>
      <c r="C11" s="6" t="s">
        <v>27</v>
      </c>
      <c r="D11" s="7" t="s">
        <v>28</v>
      </c>
      <c r="E11" s="7" t="s">
        <v>28</v>
      </c>
      <c r="F11" s="9">
        <v>2</v>
      </c>
      <c r="G11" s="9">
        <v>2</v>
      </c>
      <c r="H11" s="17" t="s">
        <v>29</v>
      </c>
      <c r="I11" s="11"/>
    </row>
    <row r="12" spans="1:9" ht="103.5" customHeight="1">
      <c r="A12" s="54"/>
      <c r="B12" s="55"/>
      <c r="C12" s="6" t="s">
        <v>30</v>
      </c>
      <c r="D12" s="7" t="s">
        <v>31</v>
      </c>
      <c r="E12" s="7" t="s">
        <v>31</v>
      </c>
      <c r="F12" s="9">
        <v>2</v>
      </c>
      <c r="G12" s="9">
        <v>2</v>
      </c>
      <c r="H12" s="17" t="s">
        <v>32</v>
      </c>
      <c r="I12" s="11"/>
    </row>
    <row r="13" spans="1:9" ht="108" customHeight="1">
      <c r="A13" s="54"/>
      <c r="B13" s="55" t="s">
        <v>33</v>
      </c>
      <c r="C13" s="6" t="s">
        <v>34</v>
      </c>
      <c r="D13" s="7" t="s">
        <v>35</v>
      </c>
      <c r="E13" s="7" t="s">
        <v>35</v>
      </c>
      <c r="F13" s="9">
        <v>2</v>
      </c>
      <c r="G13" s="9">
        <v>2</v>
      </c>
      <c r="H13" s="17" t="s">
        <v>36</v>
      </c>
      <c r="I13" s="11"/>
    </row>
    <row r="14" spans="1:9" ht="137.25" customHeight="1">
      <c r="A14" s="54"/>
      <c r="B14" s="55"/>
      <c r="C14" s="6" t="s">
        <v>37</v>
      </c>
      <c r="D14" s="7" t="s">
        <v>38</v>
      </c>
      <c r="E14" s="7" t="s">
        <v>38</v>
      </c>
      <c r="F14" s="9">
        <v>2</v>
      </c>
      <c r="G14" s="9">
        <v>2</v>
      </c>
      <c r="H14" s="17" t="s">
        <v>39</v>
      </c>
      <c r="I14" s="11"/>
    </row>
    <row r="15" spans="1:9" ht="96" customHeight="1">
      <c r="A15" s="54"/>
      <c r="B15" s="55" t="s">
        <v>40</v>
      </c>
      <c r="C15" s="6" t="s">
        <v>41</v>
      </c>
      <c r="D15" s="7" t="s">
        <v>38</v>
      </c>
      <c r="E15" s="7" t="s">
        <v>38</v>
      </c>
      <c r="F15" s="9">
        <v>2</v>
      </c>
      <c r="G15" s="9">
        <v>2</v>
      </c>
      <c r="H15" s="17" t="s">
        <v>42</v>
      </c>
      <c r="I15" s="11"/>
    </row>
    <row r="16" spans="1:9" ht="129.75" customHeight="1">
      <c r="A16" s="54"/>
      <c r="B16" s="55"/>
      <c r="C16" s="6" t="s">
        <v>43</v>
      </c>
      <c r="D16" s="7" t="s">
        <v>44</v>
      </c>
      <c r="E16" s="7" t="s">
        <v>44</v>
      </c>
      <c r="F16" s="9">
        <v>2</v>
      </c>
      <c r="G16" s="9">
        <v>2</v>
      </c>
      <c r="H16" s="17" t="s">
        <v>45</v>
      </c>
      <c r="I16" s="11"/>
    </row>
    <row r="17" spans="1:9" ht="123" customHeight="1">
      <c r="A17" s="54" t="s">
        <v>46</v>
      </c>
      <c r="B17" s="55" t="s">
        <v>47</v>
      </c>
      <c r="C17" s="6" t="s">
        <v>48</v>
      </c>
      <c r="D17" s="7" t="s">
        <v>49</v>
      </c>
      <c r="E17" s="7" t="s">
        <v>49</v>
      </c>
      <c r="F17" s="9">
        <v>4</v>
      </c>
      <c r="G17" s="9">
        <v>4</v>
      </c>
      <c r="H17" s="17" t="s">
        <v>50</v>
      </c>
      <c r="I17" s="11"/>
    </row>
    <row r="18" spans="1:9" ht="69" customHeight="1">
      <c r="A18" s="54"/>
      <c r="B18" s="55"/>
      <c r="C18" s="6" t="s">
        <v>51</v>
      </c>
      <c r="D18" s="7" t="s">
        <v>52</v>
      </c>
      <c r="E18" s="12">
        <f>E8/C8</f>
        <v>0.79936128853096367</v>
      </c>
      <c r="F18" s="9">
        <v>3</v>
      </c>
      <c r="G18" s="13">
        <f>F18*E18</f>
        <v>2.3980838655928909</v>
      </c>
      <c r="H18" s="59" t="s">
        <v>93</v>
      </c>
      <c r="I18" s="15" t="s">
        <v>92</v>
      </c>
    </row>
    <row r="19" spans="1:9" ht="77.25" customHeight="1">
      <c r="A19" s="54"/>
      <c r="B19" s="55"/>
      <c r="C19" s="6" t="s">
        <v>53</v>
      </c>
      <c r="D19" s="7" t="s">
        <v>54</v>
      </c>
      <c r="E19" s="7" t="s">
        <v>54</v>
      </c>
      <c r="F19" s="9">
        <v>3</v>
      </c>
      <c r="G19" s="9">
        <v>3</v>
      </c>
      <c r="H19" s="17" t="s">
        <v>55</v>
      </c>
      <c r="I19" s="11"/>
    </row>
    <row r="20" spans="1:9" ht="91.5" customHeight="1">
      <c r="A20" s="54"/>
      <c r="B20" s="55" t="s">
        <v>56</v>
      </c>
      <c r="C20" s="6" t="s">
        <v>57</v>
      </c>
      <c r="D20" s="7" t="s">
        <v>58</v>
      </c>
      <c r="E20" s="7" t="s">
        <v>58</v>
      </c>
      <c r="F20" s="9">
        <v>2</v>
      </c>
      <c r="G20" s="9">
        <v>2</v>
      </c>
      <c r="H20" s="17" t="s">
        <v>59</v>
      </c>
      <c r="I20" s="11"/>
    </row>
    <row r="21" spans="1:9" ht="159.75" customHeight="1">
      <c r="A21" s="54"/>
      <c r="B21" s="55"/>
      <c r="C21" s="6" t="s">
        <v>60</v>
      </c>
      <c r="D21" s="7" t="s">
        <v>61</v>
      </c>
      <c r="E21" s="7" t="s">
        <v>61</v>
      </c>
      <c r="F21" s="9">
        <v>6</v>
      </c>
      <c r="G21" s="9">
        <v>6</v>
      </c>
      <c r="H21" s="17" t="s">
        <v>62</v>
      </c>
      <c r="I21" s="11"/>
    </row>
    <row r="22" spans="1:9" ht="59.25" customHeight="1">
      <c r="A22" s="54" t="s">
        <v>63</v>
      </c>
      <c r="B22" s="5" t="s">
        <v>64</v>
      </c>
      <c r="C22" s="6" t="s">
        <v>65</v>
      </c>
      <c r="D22" s="7" t="s">
        <v>66</v>
      </c>
      <c r="E22" s="12">
        <f>100%</f>
        <v>1</v>
      </c>
      <c r="F22" s="14">
        <v>10</v>
      </c>
      <c r="G22" s="14">
        <v>10</v>
      </c>
      <c r="H22" s="16" t="s">
        <v>87</v>
      </c>
      <c r="I22" s="11"/>
    </row>
    <row r="23" spans="1:9" ht="69" customHeight="1">
      <c r="A23" s="54"/>
      <c r="B23" s="5" t="s">
        <v>67</v>
      </c>
      <c r="C23" s="6" t="s">
        <v>68</v>
      </c>
      <c r="D23" s="7" t="s">
        <v>69</v>
      </c>
      <c r="E23" s="7" t="s">
        <v>69</v>
      </c>
      <c r="F23" s="14">
        <v>10</v>
      </c>
      <c r="G23" s="14">
        <v>10</v>
      </c>
      <c r="H23" s="16" t="s">
        <v>88</v>
      </c>
      <c r="I23" s="11"/>
    </row>
    <row r="24" spans="1:9" ht="79.5" customHeight="1">
      <c r="A24" s="54"/>
      <c r="B24" s="5" t="s">
        <v>70</v>
      </c>
      <c r="C24" s="6" t="s">
        <v>71</v>
      </c>
      <c r="D24" s="7" t="s">
        <v>72</v>
      </c>
      <c r="E24" s="7" t="s">
        <v>72</v>
      </c>
      <c r="F24" s="14">
        <v>10</v>
      </c>
      <c r="G24" s="14">
        <v>10</v>
      </c>
      <c r="H24" s="16" t="s">
        <v>89</v>
      </c>
      <c r="I24" s="11"/>
    </row>
    <row r="25" spans="1:9" ht="31.5" customHeight="1">
      <c r="A25" s="54"/>
      <c r="B25" s="5" t="s">
        <v>73</v>
      </c>
      <c r="C25" s="6"/>
      <c r="D25" s="7"/>
      <c r="E25" s="8"/>
      <c r="F25" s="14"/>
      <c r="G25" s="14"/>
      <c r="H25" s="16"/>
      <c r="I25" s="11"/>
    </row>
    <row r="26" spans="1:9" ht="31.5" customHeight="1">
      <c r="A26" s="54" t="s">
        <v>74</v>
      </c>
      <c r="B26" s="5" t="s">
        <v>75</v>
      </c>
      <c r="C26" s="6"/>
      <c r="D26" s="7"/>
      <c r="E26" s="8"/>
      <c r="F26" s="14"/>
      <c r="G26" s="14"/>
      <c r="I26" s="11"/>
    </row>
    <row r="27" spans="1:9" ht="71.25" customHeight="1">
      <c r="A27" s="54"/>
      <c r="B27" s="5" t="s">
        <v>76</v>
      </c>
      <c r="C27" s="6" t="s">
        <v>77</v>
      </c>
      <c r="D27" s="7" t="s">
        <v>61</v>
      </c>
      <c r="E27" s="7" t="s">
        <v>61</v>
      </c>
      <c r="F27" s="14">
        <v>40</v>
      </c>
      <c r="G27" s="14">
        <v>40</v>
      </c>
      <c r="H27" s="16" t="s">
        <v>90</v>
      </c>
      <c r="I27" s="11"/>
    </row>
    <row r="28" spans="1:9" ht="31.5" customHeight="1">
      <c r="A28" s="54"/>
      <c r="B28" s="5" t="s">
        <v>78</v>
      </c>
      <c r="C28" s="6"/>
      <c r="D28" s="7"/>
      <c r="E28" s="8"/>
      <c r="F28" s="9"/>
      <c r="G28" s="10"/>
      <c r="H28" s="17"/>
      <c r="I28" s="11"/>
    </row>
    <row r="29" spans="1:9" ht="31.5" customHeight="1">
      <c r="A29" s="54"/>
      <c r="B29" s="5" t="s">
        <v>79</v>
      </c>
      <c r="C29" s="6"/>
      <c r="D29" s="7"/>
      <c r="E29" s="8"/>
      <c r="F29" s="9"/>
      <c r="G29" s="10"/>
      <c r="H29" s="17"/>
      <c r="I29" s="11"/>
    </row>
    <row r="30" spans="1:9" ht="31.5" customHeight="1">
      <c r="A30" s="4" t="s">
        <v>80</v>
      </c>
      <c r="B30" s="5" t="s">
        <v>81</v>
      </c>
      <c r="C30" s="6"/>
      <c r="D30" s="7"/>
      <c r="E30" s="8"/>
      <c r="F30" s="9"/>
      <c r="G30" s="10"/>
      <c r="H30" s="17"/>
      <c r="I30" s="11"/>
    </row>
    <row r="31" spans="1:9" ht="24.75" customHeight="1">
      <c r="A31" s="56" t="s">
        <v>14</v>
      </c>
      <c r="B31" s="56"/>
      <c r="C31" s="56"/>
      <c r="D31" s="56"/>
      <c r="E31" s="56"/>
      <c r="F31" s="56"/>
      <c r="G31" s="13">
        <f>SUM(G11:G30)</f>
        <v>99.398083865592895</v>
      </c>
      <c r="H31" s="57" t="s">
        <v>14</v>
      </c>
      <c r="I31" s="57"/>
    </row>
    <row r="32" spans="1:9" ht="60" customHeight="1">
      <c r="A32" s="58" t="s">
        <v>82</v>
      </c>
      <c r="B32" s="58"/>
      <c r="C32" s="58"/>
      <c r="D32" s="58"/>
      <c r="E32" s="58"/>
      <c r="F32" s="58"/>
      <c r="G32" s="58"/>
      <c r="H32" s="58"/>
      <c r="I32" s="58"/>
    </row>
  </sheetData>
  <mergeCells count="42">
    <mergeCell ref="A22:A25"/>
    <mergeCell ref="A26:A29"/>
    <mergeCell ref="A31:F31"/>
    <mergeCell ref="H31:I31"/>
    <mergeCell ref="A32:I32"/>
    <mergeCell ref="A11:A16"/>
    <mergeCell ref="B11:B12"/>
    <mergeCell ref="B13:B14"/>
    <mergeCell ref="B15:B16"/>
    <mergeCell ref="A17:A21"/>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46" type="noConversion"/>
  <printOptions horizontalCentered="1"/>
  <pageMargins left="0" right="0" top="0.78740157480314965" bottom="0.19685039370078741" header="0.31496062992125984" footer="0.31496062992125984"/>
  <pageSetup paperSize="9" orientation="portrait"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China</cp:lastModifiedBy>
  <cp:lastPrinted>2025-07-09T03:38:31Z</cp:lastPrinted>
  <dcterms:created xsi:type="dcterms:W3CDTF">2025-07-07T03:24:08Z</dcterms:created>
  <dcterms:modified xsi:type="dcterms:W3CDTF">2025-11-21T02:01:45Z</dcterms:modified>
</cp:coreProperties>
</file>