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200" windowHeight="7140"/>
  </bookViews>
  <sheets>
    <sheet name="Sheet0"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1"/>
  <c r="G19"/>
  <c r="E19"/>
  <c r="E8"/>
  <c r="C8"/>
</calcChain>
</file>

<file path=xl/sharedStrings.xml><?xml version="1.0" encoding="utf-8"?>
<sst xmlns="http://schemas.openxmlformats.org/spreadsheetml/2006/main" count="111" uniqueCount="93">
  <si>
    <t>南京市本级项目支出绩效自评价情况表</t>
  </si>
  <si>
    <t>填报单位：</t>
  </si>
  <si>
    <t>南京市企业离休干部管理服务中心</t>
  </si>
  <si>
    <t>项目名称：</t>
  </si>
  <si>
    <t>老干部党校工作经费</t>
  </si>
  <si>
    <t>项目实施年度：</t>
  </si>
  <si>
    <t>填报人：</t>
  </si>
  <si>
    <t>刘薇</t>
  </si>
  <si>
    <t>联系电话：</t>
  </si>
  <si>
    <t>年度绩效目标：</t>
  </si>
  <si>
    <t>1、举办离退休党组织书记、委员等培训班、读书班。2、建设老干部党校学习党史党建视频库、制作党史党建精品视频课程。3、加强教育资源，建设师资库、人才库。4、开展相关理论研究，引导离退休干部学习宣传贯彻党的二十大精神、学习贯彻习近平新时代中国特色社会主义思想等。5、开展党史党建系教学工作。6、承担党校人事财务、安全保卫、后勤保障等日常工作。</t>
  </si>
  <si>
    <t>年度绩效目标完成情况：</t>
  </si>
  <si>
    <t>1.组织开展党纪学习教育，邀请相关专家进行专题辅导，动员和组织全校党员干部深刻领会习近平总书记的有关重要讲话精神，在微信公众号开辟了党纪学习教育专栏，及时推送学习动态和学习资料，购买下发了《中国共产党纪律处分条例》《习近平关于严明党的纪律和规矩论述摘编》等学习资料；
2.组织离退休党员收看第15场江苏省离退休干部、第25场全国离退休干部网上专题报告会；
3.举办8场“紫金银辉·金陵老年大学”大讲堂，开通“有线电视直播系统”，将“紫金银辉·金陵老年大学”大讲堂的授课内容，通过直播连线的方式，在4个分校、13个教学点同步直播；
4.开展“送廉入社.成风化人”系列以文润廉活动，通过赠送廉洁图书、讲红色故事、唱响廉洁文化等形式与社区联合开展廉洁教育。</t>
  </si>
  <si>
    <t>项目名称</t>
  </si>
  <si>
    <t>年初预算数</t>
  </si>
  <si>
    <t>实际执行数</t>
  </si>
  <si>
    <t>是否偏差</t>
  </si>
  <si>
    <t>是</t>
  </si>
  <si>
    <t>评价指标</t>
  </si>
  <si>
    <t>年初指标值</t>
  </si>
  <si>
    <t>实际完成值</t>
  </si>
  <si>
    <t>权重</t>
  </si>
  <si>
    <t>得分</t>
  </si>
  <si>
    <t>评分依据</t>
  </si>
  <si>
    <t>未完成指标原因分析</t>
  </si>
  <si>
    <t>一级指标</t>
  </si>
  <si>
    <t>二级指标</t>
  </si>
  <si>
    <t>三级指标</t>
  </si>
  <si>
    <t>决策</t>
  </si>
  <si>
    <t>项目立项</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</si>
  <si>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</si>
  <si>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</si>
  <si>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</si>
  <si>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立项依据充分性</t>
  </si>
  <si>
    <t>充分</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</si>
  <si>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</si>
  <si>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绩效目标</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</si>
  <si>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</si>
  <si>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</si>
  <si>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</si>
  <si>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绩效指标明确性</t>
  </si>
  <si>
    <t>明确</t>
  </si>
  <si>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</si>
  <si>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资金投入</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</si>
  <si>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</si>
  <si>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</si>
  <si>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</si>
  <si>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</si>
  <si>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</si>
  <si>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过程</t>
  </si>
  <si>
    <t>资金管理</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</si>
  <si>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</si>
  <si>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</si>
  <si>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</si>
  <si>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</si>
  <si>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</si>
  <si>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</si>
  <si>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预算执行率</t>
  </si>
  <si>
    <t>＝100%</t>
  </si>
  <si>
    <t>预算执行率=（实际支出资金/实际到位资金）×100%。
      实际支出资金：一定时期（本年度或项目期）内项目实际拨付的资金。
      评分规则：得分=资金到位率×分值。</t>
  </si>
  <si>
    <t>组织实施</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</si>
  <si>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</si>
  <si>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</si>
  <si>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</si>
  <si>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</si>
  <si>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</si>
  <si>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</si>
  <si>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产出指标</t>
  </si>
  <si>
    <t>数量指标</t>
  </si>
  <si>
    <t>完成局机关下达培训人数指标</t>
  </si>
  <si>
    <t>完成</t>
  </si>
  <si>
    <t>评价要点：是否完成局机关下达培训人数指标</t>
  </si>
  <si>
    <t>质量指标</t>
  </si>
  <si>
    <t>按政策标准</t>
  </si>
  <si>
    <t>评价要点：是否按政策标准组织培训</t>
  </si>
  <si>
    <t>时效指标</t>
  </si>
  <si>
    <t>按节点推进</t>
  </si>
  <si>
    <t>序时进度</t>
  </si>
  <si>
    <t>评价要点：是否在时间节点前完成培训任务</t>
  </si>
  <si>
    <t>成本指标</t>
  </si>
  <si>
    <t>效益指标</t>
  </si>
  <si>
    <t>经济效益</t>
  </si>
  <si>
    <t>社会效益</t>
  </si>
  <si>
    <t>市离退休干部党组织书记、业务骨干、委员教育培训效果</t>
  </si>
  <si>
    <t>明显</t>
  </si>
  <si>
    <t>评价要点：对培训人员综合素质的改善或提升程度</t>
  </si>
  <si>
    <t>生态效益</t>
  </si>
  <si>
    <t>可持续影响</t>
  </si>
  <si>
    <t>满意度指标</t>
  </si>
  <si>
    <t>服务对象满意度</t>
  </si>
  <si>
    <t/>
  </si>
  <si>
    <t xml:space="preserve"> 注：1、自评价可参考绩效目标，结合实际情况设置相应评价指标，并分别打分（总分100）。指标栏可以根据自评价指标设置情况自行调整。
   2、“评分依据”栏要说明评价规则及评分依据，其中定量指标需增列评分公式。</t>
  </si>
  <si>
    <t>年中预算压减；项目之间互相调剂；</t>
    <phoneticPr fontId="4" type="noConversion"/>
  </si>
</sst>
</file>

<file path=xl/styles.xml><?xml version="1.0" encoding="utf-8"?>
<styleSheet xmlns="http://schemas.openxmlformats.org/spreadsheetml/2006/main">
  <numFmts count="1">
    <numFmt numFmtId="176" formatCode="0.00_ "/>
  </numFmts>
  <fonts count="5">
    <font>
      <sz val="11"/>
      <color indexed="8"/>
      <name val="宋体"/>
      <charset val="134"/>
      <scheme val="minor"/>
    </font>
    <font>
      <b/>
      <sz val="16"/>
      <color rgb="FF000000"/>
      <name val="宋体"/>
      <charset val="134"/>
    </font>
    <font>
      <sz val="10"/>
      <color rgb="FF000000"/>
      <name val="宋体"/>
      <charset val="134"/>
    </font>
    <font>
      <sz val="9"/>
      <color rgb="FF000000"/>
      <name val="宋体"/>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1">
    <xf numFmtId="0" fontId="0" fillId="0" borderId="0">
      <alignment vertical="center"/>
    </xf>
  </cellStyleXfs>
  <cellXfs count="20">
    <xf numFmtId="0" fontId="0" fillId="0" borderId="0" xfId="0">
      <alignmen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1" fillId="0" borderId="1" xfId="0" applyFont="1" applyBorder="1" applyAlignment="1">
      <alignment horizontal="center" vertical="center" wrapText="1"/>
    </xf>
    <xf numFmtId="0" fontId="2" fillId="2" borderId="2"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3"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32"/>
  <sheetViews>
    <sheetView tabSelected="1" topLeftCell="A7" zoomScale="87" zoomScaleNormal="87" workbookViewId="0">
      <selection activeCell="F22" sqref="F22:H27"/>
    </sheetView>
  </sheetViews>
  <sheetFormatPr defaultColWidth="9" defaultRowHeight="13.5"/>
  <cols>
    <col min="1" max="1" width="8.5" customWidth="1"/>
    <col min="2" max="2" width="9.25" customWidth="1"/>
    <col min="3" max="3" width="17.375" customWidth="1"/>
    <col min="4" max="4" width="10" customWidth="1"/>
    <col min="5" max="5" width="9.125" customWidth="1"/>
    <col min="6" max="7" width="7.125" customWidth="1"/>
    <col min="8" max="8" width="23.25" customWidth="1"/>
    <col min="9" max="9" width="9.5" customWidth="1"/>
  </cols>
  <sheetData>
    <row r="1" spans="1:9" ht="30" customHeight="1">
      <c r="A1" s="14" t="s">
        <v>0</v>
      </c>
      <c r="B1" s="14"/>
      <c r="C1" s="14"/>
      <c r="D1" s="14"/>
      <c r="E1" s="14"/>
      <c r="F1" s="14"/>
      <c r="G1" s="14"/>
      <c r="H1" s="14"/>
      <c r="I1" s="14"/>
    </row>
    <row r="2" spans="1:9" ht="18.95" customHeight="1">
      <c r="A2" s="7" t="s">
        <v>1</v>
      </c>
      <c r="B2" s="7"/>
      <c r="C2" s="7" t="s">
        <v>2</v>
      </c>
      <c r="D2" s="7"/>
      <c r="E2" s="7" t="s">
        <v>3</v>
      </c>
      <c r="F2" s="7"/>
      <c r="G2" s="7" t="s">
        <v>4</v>
      </c>
      <c r="H2" s="7"/>
      <c r="I2" s="7"/>
    </row>
    <row r="3" spans="1:9" ht="18.95" customHeight="1">
      <c r="A3" s="7" t="s">
        <v>5</v>
      </c>
      <c r="B3" s="7"/>
      <c r="C3" s="8">
        <v>2024</v>
      </c>
      <c r="D3" s="9"/>
      <c r="E3" s="9"/>
      <c r="F3" s="9"/>
      <c r="G3" s="9"/>
      <c r="H3" s="9"/>
      <c r="I3" s="10"/>
    </row>
    <row r="4" spans="1:9" ht="18.95" customHeight="1">
      <c r="A4" s="7" t="s">
        <v>6</v>
      </c>
      <c r="B4" s="7"/>
      <c r="C4" s="8" t="s">
        <v>7</v>
      </c>
      <c r="D4" s="10"/>
      <c r="E4" s="8" t="s">
        <v>8</v>
      </c>
      <c r="F4" s="10"/>
      <c r="G4" s="7">
        <v>18951015518</v>
      </c>
      <c r="H4" s="7"/>
      <c r="I4" s="7"/>
    </row>
    <row r="5" spans="1:9" ht="54.95" customHeight="1">
      <c r="A5" s="7" t="s">
        <v>9</v>
      </c>
      <c r="B5" s="7"/>
      <c r="C5" s="11" t="s">
        <v>10</v>
      </c>
      <c r="D5" s="12"/>
      <c r="E5" s="12"/>
      <c r="F5" s="12"/>
      <c r="G5" s="12"/>
      <c r="H5" s="12"/>
      <c r="I5" s="13"/>
    </row>
    <row r="6" spans="1:9" ht="96" customHeight="1">
      <c r="A6" s="7" t="s">
        <v>11</v>
      </c>
      <c r="B6" s="7"/>
      <c r="C6" s="15" t="s">
        <v>12</v>
      </c>
      <c r="D6" s="16"/>
      <c r="E6" s="16"/>
      <c r="F6" s="16"/>
      <c r="G6" s="16"/>
      <c r="H6" s="16"/>
      <c r="I6" s="17"/>
    </row>
    <row r="7" spans="1:9" ht="18.95" customHeight="1">
      <c r="A7" s="7" t="s">
        <v>13</v>
      </c>
      <c r="B7" s="7"/>
      <c r="C7" s="7" t="s">
        <v>14</v>
      </c>
      <c r="D7" s="7"/>
      <c r="E7" s="7" t="s">
        <v>15</v>
      </c>
      <c r="F7" s="7"/>
      <c r="G7" s="7" t="s">
        <v>16</v>
      </c>
      <c r="H7" s="7"/>
      <c r="I7" s="7"/>
    </row>
    <row r="8" spans="1:9" ht="18.95" customHeight="1">
      <c r="A8" s="7" t="s">
        <v>4</v>
      </c>
      <c r="B8" s="7"/>
      <c r="C8" s="7">
        <f>30</f>
        <v>30</v>
      </c>
      <c r="D8" s="7"/>
      <c r="E8" s="7">
        <f>5.47</f>
        <v>5.47</v>
      </c>
      <c r="F8" s="7"/>
      <c r="G8" s="8" t="s">
        <v>17</v>
      </c>
      <c r="H8" s="9"/>
      <c r="I8" s="10"/>
    </row>
    <row r="9" spans="1:9" ht="18.95" customHeight="1">
      <c r="A9" s="7" t="s">
        <v>18</v>
      </c>
      <c r="B9" s="7"/>
      <c r="C9" s="7"/>
      <c r="D9" s="7" t="s">
        <v>19</v>
      </c>
      <c r="E9" s="7" t="s">
        <v>20</v>
      </c>
      <c r="F9" s="7" t="s">
        <v>21</v>
      </c>
      <c r="G9" s="7" t="s">
        <v>22</v>
      </c>
      <c r="H9" s="7" t="s">
        <v>23</v>
      </c>
      <c r="I9" s="5" t="s">
        <v>24</v>
      </c>
    </row>
    <row r="10" spans="1:9" ht="18.95" customHeight="1">
      <c r="A10" s="1" t="s">
        <v>25</v>
      </c>
      <c r="B10" s="1" t="s">
        <v>26</v>
      </c>
      <c r="C10" s="1" t="s">
        <v>27</v>
      </c>
      <c r="D10" s="7"/>
      <c r="E10" s="7"/>
      <c r="F10" s="7"/>
      <c r="G10" s="7"/>
      <c r="H10" s="7"/>
      <c r="I10" s="5"/>
    </row>
    <row r="11" spans="1:9" ht="23.1" customHeight="1">
      <c r="A11" s="7" t="s">
        <v>28</v>
      </c>
      <c r="B11" s="7" t="s">
        <v>29</v>
      </c>
      <c r="C11" s="1" t="s">
        <v>30</v>
      </c>
      <c r="D11" s="1" t="s">
        <v>31</v>
      </c>
      <c r="E11" s="1" t="s">
        <v>31</v>
      </c>
      <c r="F11" s="1">
        <v>2</v>
      </c>
      <c r="G11" s="1">
        <v>2</v>
      </c>
      <c r="H11" s="1" t="s">
        <v>32</v>
      </c>
      <c r="I11" s="2"/>
    </row>
    <row r="12" spans="1:9" ht="23.1" customHeight="1">
      <c r="A12" s="7"/>
      <c r="B12" s="7"/>
      <c r="C12" s="1" t="s">
        <v>33</v>
      </c>
      <c r="D12" s="1" t="s">
        <v>34</v>
      </c>
      <c r="E12" s="1" t="s">
        <v>34</v>
      </c>
      <c r="F12" s="1">
        <v>2</v>
      </c>
      <c r="G12" s="1">
        <v>2</v>
      </c>
      <c r="H12" s="1" t="s">
        <v>35</v>
      </c>
      <c r="I12" s="2"/>
    </row>
    <row r="13" spans="1:9" ht="23.1" customHeight="1">
      <c r="A13" s="7"/>
      <c r="B13" s="7" t="s">
        <v>36</v>
      </c>
      <c r="C13" s="1" t="s">
        <v>37</v>
      </c>
      <c r="D13" s="1" t="s">
        <v>38</v>
      </c>
      <c r="E13" s="1" t="s">
        <v>38</v>
      </c>
      <c r="F13" s="1">
        <v>2</v>
      </c>
      <c r="G13" s="1">
        <v>2</v>
      </c>
      <c r="H13" s="1" t="s">
        <v>39</v>
      </c>
      <c r="I13" s="2"/>
    </row>
    <row r="14" spans="1:9" ht="23.1" customHeight="1">
      <c r="A14" s="7"/>
      <c r="B14" s="7"/>
      <c r="C14" s="1" t="s">
        <v>40</v>
      </c>
      <c r="D14" s="1" t="s">
        <v>41</v>
      </c>
      <c r="E14" s="1" t="s">
        <v>41</v>
      </c>
      <c r="F14" s="1">
        <v>2</v>
      </c>
      <c r="G14" s="1">
        <v>2</v>
      </c>
      <c r="H14" s="1" t="s">
        <v>42</v>
      </c>
      <c r="I14" s="2"/>
    </row>
    <row r="15" spans="1:9" ht="23.1" customHeight="1">
      <c r="A15" s="7"/>
      <c r="B15" s="7" t="s">
        <v>43</v>
      </c>
      <c r="C15" s="1" t="s">
        <v>44</v>
      </c>
      <c r="D15" s="1" t="s">
        <v>38</v>
      </c>
      <c r="E15" s="1" t="s">
        <v>38</v>
      </c>
      <c r="F15" s="1">
        <v>2</v>
      </c>
      <c r="G15" s="1">
        <v>2</v>
      </c>
      <c r="H15" s="1" t="s">
        <v>45</v>
      </c>
      <c r="I15" s="2"/>
    </row>
    <row r="16" spans="1:9" ht="23.1" customHeight="1">
      <c r="A16" s="7"/>
      <c r="B16" s="7"/>
      <c r="C16" s="1" t="s">
        <v>46</v>
      </c>
      <c r="D16" s="1" t="s">
        <v>47</v>
      </c>
      <c r="E16" s="1" t="s">
        <v>47</v>
      </c>
      <c r="F16" s="1">
        <v>2</v>
      </c>
      <c r="G16" s="1">
        <v>2</v>
      </c>
      <c r="H16" s="1" t="s">
        <v>48</v>
      </c>
      <c r="I16" s="2"/>
    </row>
    <row r="17" spans="1:9" ht="23.1" customHeight="1">
      <c r="A17" s="7" t="s">
        <v>49</v>
      </c>
      <c r="B17" s="7" t="s">
        <v>50</v>
      </c>
      <c r="C17" s="1" t="s">
        <v>51</v>
      </c>
      <c r="D17" s="1" t="s">
        <v>52</v>
      </c>
      <c r="E17" s="1" t="s">
        <v>52</v>
      </c>
      <c r="F17" s="1">
        <v>3</v>
      </c>
      <c r="G17" s="1">
        <v>3</v>
      </c>
      <c r="H17" s="1" t="s">
        <v>53</v>
      </c>
      <c r="I17" s="2"/>
    </row>
    <row r="18" spans="1:9" ht="23.1" customHeight="1">
      <c r="A18" s="7"/>
      <c r="B18" s="7"/>
      <c r="C18" s="1" t="s">
        <v>54</v>
      </c>
      <c r="D18" s="1" t="s">
        <v>55</v>
      </c>
      <c r="E18" s="1" t="s">
        <v>55</v>
      </c>
      <c r="F18" s="1">
        <v>4</v>
      </c>
      <c r="G18" s="1">
        <v>4</v>
      </c>
      <c r="H18" s="1" t="s">
        <v>56</v>
      </c>
      <c r="I18" s="2"/>
    </row>
    <row r="19" spans="1:9" ht="36" customHeight="1">
      <c r="A19" s="7"/>
      <c r="B19" s="7"/>
      <c r="C19" s="1" t="s">
        <v>57</v>
      </c>
      <c r="D19" s="1" t="s">
        <v>58</v>
      </c>
      <c r="E19" s="3">
        <f>E8/C8</f>
        <v>0.18233333333333332</v>
      </c>
      <c r="F19" s="1">
        <v>3</v>
      </c>
      <c r="G19" s="4">
        <f>F19*E19</f>
        <v>0.54699999999999993</v>
      </c>
      <c r="H19" s="1" t="s">
        <v>59</v>
      </c>
      <c r="I19" s="18" t="s">
        <v>92</v>
      </c>
    </row>
    <row r="20" spans="1:9" ht="23.1" customHeight="1">
      <c r="A20" s="7"/>
      <c r="B20" s="7" t="s">
        <v>60</v>
      </c>
      <c r="C20" s="1" t="s">
        <v>61</v>
      </c>
      <c r="D20" s="1" t="s">
        <v>62</v>
      </c>
      <c r="E20" s="1" t="s">
        <v>62</v>
      </c>
      <c r="F20" s="1">
        <v>6</v>
      </c>
      <c r="G20" s="1">
        <v>6</v>
      </c>
      <c r="H20" s="1" t="s">
        <v>63</v>
      </c>
      <c r="I20" s="2"/>
    </row>
    <row r="21" spans="1:9" ht="23.1" customHeight="1">
      <c r="A21" s="7"/>
      <c r="B21" s="7"/>
      <c r="C21" s="1" t="s">
        <v>64</v>
      </c>
      <c r="D21" s="1" t="s">
        <v>65</v>
      </c>
      <c r="E21" s="1" t="s">
        <v>65</v>
      </c>
      <c r="F21" s="1">
        <v>2</v>
      </c>
      <c r="G21" s="1">
        <v>2</v>
      </c>
      <c r="H21" s="1" t="s">
        <v>66</v>
      </c>
      <c r="I21" s="2"/>
    </row>
    <row r="22" spans="1:9" ht="29.25" customHeight="1">
      <c r="A22" s="7" t="s">
        <v>67</v>
      </c>
      <c r="B22" s="1" t="s">
        <v>68</v>
      </c>
      <c r="C22" s="1" t="s">
        <v>69</v>
      </c>
      <c r="D22" s="1" t="s">
        <v>70</v>
      </c>
      <c r="E22" s="1" t="s">
        <v>70</v>
      </c>
      <c r="F22" s="19">
        <v>10</v>
      </c>
      <c r="G22" s="19">
        <v>10</v>
      </c>
      <c r="H22" s="19" t="s">
        <v>71</v>
      </c>
      <c r="I22" s="2"/>
    </row>
    <row r="23" spans="1:9" ht="23.1" customHeight="1">
      <c r="A23" s="7"/>
      <c r="B23" s="1" t="s">
        <v>72</v>
      </c>
      <c r="C23" s="1" t="s">
        <v>73</v>
      </c>
      <c r="D23" s="1" t="s">
        <v>31</v>
      </c>
      <c r="E23" s="1" t="s">
        <v>31</v>
      </c>
      <c r="F23" s="19">
        <v>10</v>
      </c>
      <c r="G23" s="19">
        <v>10</v>
      </c>
      <c r="H23" s="19" t="s">
        <v>74</v>
      </c>
      <c r="I23" s="2"/>
    </row>
    <row r="24" spans="1:9" ht="23.1" customHeight="1">
      <c r="A24" s="7"/>
      <c r="B24" s="1" t="s">
        <v>75</v>
      </c>
      <c r="C24" s="1" t="s">
        <v>76</v>
      </c>
      <c r="D24" s="1" t="s">
        <v>77</v>
      </c>
      <c r="E24" s="1" t="s">
        <v>77</v>
      </c>
      <c r="F24" s="19">
        <v>10</v>
      </c>
      <c r="G24" s="19">
        <v>10</v>
      </c>
      <c r="H24" s="19" t="s">
        <v>78</v>
      </c>
      <c r="I24" s="2"/>
    </row>
    <row r="25" spans="1:9" ht="23.1" hidden="1" customHeight="1">
      <c r="A25" s="7"/>
      <c r="B25" s="1" t="s">
        <v>79</v>
      </c>
      <c r="C25" s="1"/>
      <c r="D25" s="1"/>
      <c r="E25" s="1"/>
      <c r="F25" s="19"/>
      <c r="G25" s="19"/>
      <c r="H25" s="19"/>
      <c r="I25" s="2"/>
    </row>
    <row r="26" spans="1:9" ht="23.1" hidden="1" customHeight="1">
      <c r="A26" s="7" t="s">
        <v>80</v>
      </c>
      <c r="B26" s="1" t="s">
        <v>81</v>
      </c>
      <c r="C26" s="1"/>
      <c r="D26" s="1"/>
      <c r="E26" s="1"/>
      <c r="F26" s="19"/>
      <c r="G26" s="19"/>
      <c r="H26" s="19"/>
      <c r="I26" s="2"/>
    </row>
    <row r="27" spans="1:9" ht="35.25" customHeight="1">
      <c r="A27" s="7"/>
      <c r="B27" s="1" t="s">
        <v>82</v>
      </c>
      <c r="C27" s="1" t="s">
        <v>83</v>
      </c>
      <c r="D27" s="1" t="s">
        <v>84</v>
      </c>
      <c r="E27" s="1" t="s">
        <v>84</v>
      </c>
      <c r="F27" s="19">
        <v>40</v>
      </c>
      <c r="G27" s="19">
        <v>40</v>
      </c>
      <c r="H27" s="19" t="s">
        <v>85</v>
      </c>
      <c r="I27" s="2"/>
    </row>
    <row r="28" spans="1:9" ht="23.1" hidden="1" customHeight="1">
      <c r="A28" s="7"/>
      <c r="B28" s="1" t="s">
        <v>86</v>
      </c>
      <c r="C28" s="1"/>
      <c r="D28" s="1"/>
      <c r="E28" s="1"/>
      <c r="F28" s="1"/>
      <c r="G28" s="1"/>
      <c r="H28" s="1"/>
      <c r="I28" s="2"/>
    </row>
    <row r="29" spans="1:9" ht="23.1" hidden="1" customHeight="1">
      <c r="A29" s="7"/>
      <c r="B29" s="1" t="s">
        <v>87</v>
      </c>
      <c r="C29" s="1"/>
      <c r="D29" s="1"/>
      <c r="E29" s="1"/>
      <c r="F29" s="1"/>
      <c r="G29" s="1"/>
      <c r="H29" s="1"/>
      <c r="I29" s="2"/>
    </row>
    <row r="30" spans="1:9" ht="5.25" hidden="1" customHeight="1">
      <c r="A30" s="1" t="s">
        <v>88</v>
      </c>
      <c r="B30" s="1" t="s">
        <v>89</v>
      </c>
      <c r="C30" s="1"/>
      <c r="D30" s="1"/>
      <c r="E30" s="1"/>
      <c r="F30" s="1"/>
      <c r="G30" s="1"/>
      <c r="H30" s="1"/>
      <c r="I30" s="2"/>
    </row>
    <row r="31" spans="1:9" ht="18.95" customHeight="1">
      <c r="A31" s="5" t="s">
        <v>90</v>
      </c>
      <c r="B31" s="5"/>
      <c r="C31" s="5"/>
      <c r="D31" s="5"/>
      <c r="E31" s="5"/>
      <c r="F31" s="5"/>
      <c r="G31" s="4">
        <f>SUM(G11:G30)</f>
        <v>97.546999999999997</v>
      </c>
      <c r="H31" s="5" t="s">
        <v>90</v>
      </c>
      <c r="I31" s="5"/>
    </row>
    <row r="32" spans="1:9" ht="60" customHeight="1">
      <c r="A32" s="6" t="s">
        <v>91</v>
      </c>
      <c r="B32" s="6"/>
      <c r="C32" s="6"/>
      <c r="D32" s="6"/>
      <c r="E32" s="6"/>
      <c r="F32" s="6"/>
      <c r="G32" s="6"/>
      <c r="H32" s="6"/>
      <c r="I32" s="6"/>
    </row>
  </sheetData>
  <mergeCells count="42">
    <mergeCell ref="A1:I1"/>
    <mergeCell ref="A2:B2"/>
    <mergeCell ref="C2:D2"/>
    <mergeCell ref="E2:F2"/>
    <mergeCell ref="G2:I2"/>
    <mergeCell ref="A3:B3"/>
    <mergeCell ref="C3:I3"/>
    <mergeCell ref="A4:B4"/>
    <mergeCell ref="C4:D4"/>
    <mergeCell ref="E4:F4"/>
    <mergeCell ref="G4:I4"/>
    <mergeCell ref="A5:B5"/>
    <mergeCell ref="C5:I5"/>
    <mergeCell ref="A6:B6"/>
    <mergeCell ref="C6:I6"/>
    <mergeCell ref="A7:B7"/>
    <mergeCell ref="C7:D7"/>
    <mergeCell ref="E7:F7"/>
    <mergeCell ref="G7:I7"/>
    <mergeCell ref="A8:B8"/>
    <mergeCell ref="C8:D8"/>
    <mergeCell ref="E8:F8"/>
    <mergeCell ref="G8:I8"/>
    <mergeCell ref="A9:C9"/>
    <mergeCell ref="D9:D10"/>
    <mergeCell ref="E9:E10"/>
    <mergeCell ref="F9:F10"/>
    <mergeCell ref="G9:G10"/>
    <mergeCell ref="H9:H10"/>
    <mergeCell ref="I9:I10"/>
    <mergeCell ref="A31:F31"/>
    <mergeCell ref="H31:I31"/>
    <mergeCell ref="A32:I32"/>
    <mergeCell ref="A11:A16"/>
    <mergeCell ref="A17:A21"/>
    <mergeCell ref="A22:A25"/>
    <mergeCell ref="A26:A29"/>
    <mergeCell ref="B11:B12"/>
    <mergeCell ref="B13:B14"/>
    <mergeCell ref="B15:B16"/>
    <mergeCell ref="B17:B19"/>
    <mergeCell ref="B20:B21"/>
  </mergeCells>
  <phoneticPr fontId="4" type="noConversion"/>
  <printOptions horizontalCentered="1"/>
  <pageMargins left="7.874015748031496E-2" right="7.874015748031496E-2" top="0.39370078740157483" bottom="0.19685039370078741" header="0.31496062992125984" footer="0.31496062992125984"/>
  <pageSetup paperSize="9" orientation="portrait" r:id="rId1"/>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cp:lastPrinted>2025-09-24T02:35:08Z</cp:lastPrinted>
  <dcterms:created xsi:type="dcterms:W3CDTF">2025-07-07T03:41:00Z</dcterms:created>
  <dcterms:modified xsi:type="dcterms:W3CDTF">2025-09-24T02:35:10Z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3C69F1D3DE28432BBEDCB36046A49624_12</vt:lpwstr>
  </property>
  <property fmtid="{D5CDD505-2E9C-101B-9397-08002B2CF9AE}" pid="3" name="KSOProductBuildVer">
    <vt:lpwstr>2052-12.1.0.21915</vt:lpwstr>
  </property>
</Properties>
</file>